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Planilha1" sheetId="1" r:id="rId1"/>
    <sheet name="Planilha2" sheetId="2" r:id="rId2"/>
    <sheet name="Planilha3" sheetId="3" r:id="rId3"/>
  </sheets>
  <calcPr calcId="125725"/>
</workbook>
</file>

<file path=xl/calcChain.xml><?xml version="1.0" encoding="utf-8"?>
<calcChain xmlns="http://schemas.openxmlformats.org/spreadsheetml/2006/main">
  <c r="B27" i="1"/>
  <c r="B26"/>
  <c r="B18"/>
  <c r="B14"/>
  <c r="B32"/>
  <c r="B34"/>
  <c r="B36"/>
</calcChain>
</file>

<file path=xl/sharedStrings.xml><?xml version="1.0" encoding="utf-8"?>
<sst xmlns="http://schemas.openxmlformats.org/spreadsheetml/2006/main" count="29" uniqueCount="29">
  <si>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</si>
  <si>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</si>
  <si>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</si>
  <si>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</si>
  <si>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</si>
  <si>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</si>
  <si>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</si>
  <si>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</si>
  <si>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</si>
  <si>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1.06 DEVOLUÇÃO DE NUMERÁRIO</t>
  </si>
  <si>
    <t>1.00. TOTAL DISPONÍVEL</t>
  </si>
  <si>
    <t>2. DESPESAS</t>
  </si>
  <si>
    <t>2.01. Despesas Financeiras</t>
  </si>
  <si>
    <t>2.01.01 Tarifas Bancárias</t>
  </si>
  <si>
    <t>2.02. Despesas Operacionais</t>
  </si>
  <si>
    <t>2.03. IMOBILIZADO</t>
  </si>
  <si>
    <t>TOTAL DESPESA</t>
  </si>
  <si>
    <t>Receita - Despesa</t>
  </si>
  <si>
    <t>3.Saldo Final</t>
  </si>
  <si>
    <t>2.02.01 Luz  - Coelba</t>
  </si>
  <si>
    <t>2.02.02 Telefone e internet (GVT e Embratel)</t>
  </si>
  <si>
    <t>2.02.03 Serviços de Informática (votação eletrônica parc.2/2)</t>
  </si>
  <si>
    <t xml:space="preserve">2.02.04 Atarde on line </t>
  </si>
  <si>
    <t>2.02.05 Publicação de Edital (Eleições)</t>
  </si>
  <si>
    <t>2.02.06 Material de Consumo</t>
  </si>
  <si>
    <t>2.02.07 Condomínio (Fev / Mar)</t>
  </si>
  <si>
    <t>2.02.08 Contribuição Fenastc (Jan. Fev e Mar)</t>
  </si>
  <si>
    <t>2.02.09 Hospedagem Site</t>
  </si>
  <si>
    <t>2.02.10 Passagens SSA/RCF/SSA</t>
  </si>
</sst>
</file>

<file path=xl/styles.xml><?xml version="1.0" encoding="utf-8"?>
<styleSheet xmlns="http://schemas.openxmlformats.org/spreadsheetml/2006/main">
  <numFmts count="3">
    <numFmt numFmtId="172" formatCode="_(* #,##0.00_);_(* \(#,##0.00\);_(* \-??_);_(@_)"/>
    <numFmt numFmtId="173" formatCode="[$R$-416]\ #,##0.00;[Red]\-[$R$-416]\ #,##0.00"/>
    <numFmt numFmtId="174" formatCode="mmmm\-yy;@"/>
  </numFmts>
  <fonts count="2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1" fillId="4" borderId="4" applyNumberFormat="0" applyAlignment="0" applyProtection="0"/>
    <xf numFmtId="0" fontId="10" fillId="2" borderId="5" applyNumberFormat="0" applyAlignment="0" applyProtection="0"/>
    <xf numFmtId="172" fontId="2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9" applyNumberFormat="0" applyFill="0" applyAlignment="0" applyProtection="0"/>
  </cellStyleXfs>
  <cellXfs count="18">
    <xf numFmtId="0" fontId="0" fillId="0" borderId="0" xfId="0"/>
    <xf numFmtId="0" fontId="18" fillId="0" borderId="0" xfId="0" applyFont="1"/>
    <xf numFmtId="172" fontId="18" fillId="0" borderId="0" xfId="34" applyFont="1" applyFill="1" applyBorder="1" applyAlignment="1" applyProtection="1"/>
    <xf numFmtId="173" fontId="18" fillId="0" borderId="0" xfId="0" applyNumberFormat="1" applyFont="1"/>
    <xf numFmtId="0" fontId="19" fillId="6" borderId="0" xfId="0" applyFont="1" applyFill="1"/>
    <xf numFmtId="172" fontId="1" fillId="0" borderId="0" xfId="34" applyFont="1" applyFill="1" applyBorder="1" applyAlignment="1" applyProtection="1"/>
    <xf numFmtId="172" fontId="18" fillId="0" borderId="0" xfId="0" applyNumberFormat="1" applyFont="1"/>
    <xf numFmtId="0" fontId="19" fillId="0" borderId="0" xfId="0" applyFont="1"/>
    <xf numFmtId="172" fontId="19" fillId="0" borderId="0" xfId="34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72" fontId="19" fillId="0" borderId="10" xfId="34" applyFont="1" applyFill="1" applyBorder="1" applyAlignment="1" applyProtection="1"/>
    <xf numFmtId="172" fontId="13" fillId="0" borderId="10" xfId="34" applyFont="1" applyFill="1" applyBorder="1" applyAlignment="1" applyProtection="1"/>
    <xf numFmtId="0" fontId="19" fillId="6" borderId="0" xfId="0" applyFont="1" applyFill="1" applyAlignment="1"/>
    <xf numFmtId="0" fontId="20" fillId="0" borderId="0" xfId="0" applyFont="1"/>
    <xf numFmtId="0" fontId="5" fillId="18" borderId="0" xfId="0" applyFont="1" applyFill="1" applyBorder="1" applyAlignment="1">
      <alignment horizontal="center"/>
    </xf>
    <xf numFmtId="174" fontId="19" fillId="6" borderId="0" xfId="0" applyNumberFormat="1" applyFont="1" applyFill="1" applyBorder="1" applyAlignment="1">
      <alignment horizontal="center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" xfId="34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1 1 1" xfId="39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7" workbookViewId="0">
      <selection activeCell="A31" sqref="A31"/>
    </sheetView>
  </sheetViews>
  <sheetFormatPr defaultColWidth="10" defaultRowHeight="15"/>
  <cols>
    <col min="1" max="1" width="56" style="1" customWidth="1"/>
    <col min="2" max="2" width="14" style="2" customWidth="1"/>
    <col min="3" max="3" width="13.85546875" style="3" customWidth="1"/>
    <col min="4" max="4" width="12.7109375" style="1" customWidth="1"/>
    <col min="5" max="16384" width="10" style="1"/>
  </cols>
  <sheetData>
    <row r="1" spans="1:6">
      <c r="A1" s="16" t="s">
        <v>0</v>
      </c>
      <c r="B1" s="16"/>
    </row>
    <row r="2" spans="1:6">
      <c r="A2" s="17">
        <v>40603</v>
      </c>
      <c r="B2" s="17"/>
    </row>
    <row r="4" spans="1:6">
      <c r="A4" s="4" t="s">
        <v>1</v>
      </c>
    </row>
    <row r="5" spans="1:6">
      <c r="A5" s="1" t="s">
        <v>2</v>
      </c>
      <c r="B5" s="5">
        <v>22889.97</v>
      </c>
    </row>
    <row r="7" spans="1:6">
      <c r="A7" s="4" t="s">
        <v>3</v>
      </c>
      <c r="D7" s="6"/>
    </row>
    <row r="8" spans="1:6">
      <c r="A8" s="1" t="s">
        <v>4</v>
      </c>
      <c r="B8" s="2">
        <v>3870.45</v>
      </c>
    </row>
    <row r="9" spans="1:6">
      <c r="A9" s="1" t="s">
        <v>5</v>
      </c>
      <c r="B9" s="2">
        <v>164.9</v>
      </c>
    </row>
    <row r="10" spans="1:6">
      <c r="A10" s="1" t="s">
        <v>6</v>
      </c>
      <c r="B10" s="2">
        <v>966.35</v>
      </c>
    </row>
    <row r="11" spans="1:6">
      <c r="A11" s="1" t="s">
        <v>7</v>
      </c>
      <c r="B11" s="2">
        <v>495.42</v>
      </c>
    </row>
    <row r="12" spans="1:6">
      <c r="A12" s="1" t="s">
        <v>8</v>
      </c>
      <c r="B12" s="2">
        <v>67.92</v>
      </c>
    </row>
    <row r="13" spans="1:6">
      <c r="A13" s="1" t="s">
        <v>9</v>
      </c>
      <c r="B13" s="2">
        <v>353.45</v>
      </c>
    </row>
    <row r="14" spans="1:6">
      <c r="A14" s="7" t="s">
        <v>10</v>
      </c>
      <c r="B14" s="8">
        <f>SUM(B5:B13)</f>
        <v>28808.46</v>
      </c>
      <c r="F14" s="9"/>
    </row>
    <row r="16" spans="1:6">
      <c r="A16" s="4" t="s">
        <v>11</v>
      </c>
    </row>
    <row r="17" spans="1:2">
      <c r="A17" s="7" t="s">
        <v>12</v>
      </c>
    </row>
    <row r="18" spans="1:2">
      <c r="A18" s="1" t="s">
        <v>13</v>
      </c>
      <c r="B18" s="2">
        <f>19.4+8</f>
        <v>27.4</v>
      </c>
    </row>
    <row r="19" spans="1:2">
      <c r="A19" s="7" t="s">
        <v>14</v>
      </c>
    </row>
    <row r="20" spans="1:2">
      <c r="A20" s="1" t="s">
        <v>19</v>
      </c>
      <c r="B20" s="2">
        <v>92.4</v>
      </c>
    </row>
    <row r="21" spans="1:2">
      <c r="A21" s="1" t="s">
        <v>20</v>
      </c>
      <c r="B21" s="2">
        <v>428.16</v>
      </c>
    </row>
    <row r="22" spans="1:2">
      <c r="A22" s="1" t="s">
        <v>21</v>
      </c>
      <c r="B22" s="2">
        <v>800</v>
      </c>
    </row>
    <row r="23" spans="1:2">
      <c r="A23" s="1" t="s">
        <v>22</v>
      </c>
      <c r="B23" s="2">
        <v>15</v>
      </c>
    </row>
    <row r="24" spans="1:2">
      <c r="A24" s="10" t="s">
        <v>23</v>
      </c>
      <c r="B24" s="2">
        <v>480</v>
      </c>
    </row>
    <row r="25" spans="1:2">
      <c r="A25" s="10" t="s">
        <v>24</v>
      </c>
      <c r="B25" s="2">
        <v>170</v>
      </c>
    </row>
    <row r="26" spans="1:2">
      <c r="A26" s="10" t="s">
        <v>25</v>
      </c>
      <c r="B26" s="2">
        <f>225.51+263.45</f>
        <v>488.96</v>
      </c>
    </row>
    <row r="27" spans="1:2">
      <c r="A27" s="10" t="s">
        <v>26</v>
      </c>
      <c r="B27" s="2">
        <f>1024.95+500</f>
        <v>1524.95</v>
      </c>
    </row>
    <row r="28" spans="1:2">
      <c r="A28" s="10" t="s">
        <v>27</v>
      </c>
      <c r="B28" s="2">
        <v>93</v>
      </c>
    </row>
    <row r="29" spans="1:2">
      <c r="A29" s="10" t="s">
        <v>28</v>
      </c>
      <c r="B29" s="2">
        <v>704.48</v>
      </c>
    </row>
    <row r="30" spans="1:2">
      <c r="A30" s="7" t="s">
        <v>15</v>
      </c>
      <c r="B30" s="8"/>
    </row>
    <row r="32" spans="1:2">
      <c r="A32" s="11" t="s">
        <v>16</v>
      </c>
      <c r="B32" s="12">
        <f>SUM(B18:B31)</f>
        <v>4824.3500000000004</v>
      </c>
    </row>
    <row r="34" spans="1:2">
      <c r="A34" s="11" t="s">
        <v>17</v>
      </c>
      <c r="B34" s="13">
        <f>B14-B32</f>
        <v>23984.11</v>
      </c>
    </row>
    <row r="36" spans="1:2">
      <c r="A36" s="14" t="s">
        <v>18</v>
      </c>
      <c r="B36" s="8">
        <f>B34</f>
        <v>23984.11</v>
      </c>
    </row>
    <row r="37" spans="1:2">
      <c r="B37" s="5"/>
    </row>
    <row r="39" spans="1:2">
      <c r="A39" s="15"/>
    </row>
  </sheetData>
  <sheetProtection selectLockedCells="1" selectUnlockedCells="1"/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2017-07-06T14:34:56Z</dcterms:created>
  <dcterms:modified xsi:type="dcterms:W3CDTF">2017-07-06T14:34:56Z</dcterms:modified>
</cp:coreProperties>
</file>