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305"/>
  </bookViews>
  <sheets>
    <sheet name="Planilha1" sheetId="1" r:id="rId1"/>
    <sheet name="Planilha2" sheetId="2" r:id="rId2"/>
    <sheet name="Planilha3" sheetId="3" r:id="rId3"/>
  </sheets>
  <calcPr calcId="124519"/>
</workbook>
</file>

<file path=xl/calcChain.xml><?xml version="1.0" encoding="utf-8"?>
<calcChain xmlns="http://schemas.openxmlformats.org/spreadsheetml/2006/main">
  <c r="B12" i="1"/>
  <c r="B13"/>
  <c r="B17"/>
  <c r="B35" s="1"/>
  <c r="B37" s="1"/>
  <c r="B39" s="1"/>
  <c r="B21"/>
</calcChain>
</file>

<file path=xl/sharedStrings.xml><?xml version="1.0" encoding="utf-8"?>
<sst xmlns="http://schemas.openxmlformats.org/spreadsheetml/2006/main" count="34" uniqueCount="34">
  <si>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</si>
  <si>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</si>
  <si>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</si>
  <si>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</si>
  <si>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</si>
  <si>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</si>
  <si>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</si>
  <si>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</si>
  <si>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RENDIMENTOS FINACEIROS*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</si>
  <si>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</si>
  <si>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</si>
  <si>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</si>
  <si>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</si>
  <si>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</si>
  <si>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Ressarcimento (Despesas Diversas Congresso FENASTC)</t>
  </si>
  <si>
    <t>2.02.02 Luz  - Coelba</t>
  </si>
  <si>
    <t>2.02.03 Telefone e internet (GVT e Embratel)</t>
  </si>
  <si>
    <t xml:space="preserve">2.02.04 Passagens aéreas p/  4 Diretores (21º Congresso FENASTC) </t>
  </si>
  <si>
    <t>2.02.05  Atarde On Line</t>
  </si>
  <si>
    <t>2.02.06 Material de Consumo</t>
  </si>
  <si>
    <t>2.02.07 Condomínio</t>
  </si>
  <si>
    <t>2.02.10  Limpeza e Conservação</t>
  </si>
  <si>
    <t>2.02.11  Telefonia móvel (recarga) (719964-8877)</t>
  </si>
  <si>
    <t xml:space="preserve">2.02.12  Conserto e Manutenção de Impressoras </t>
  </si>
  <si>
    <t>2.02.13 Serviços de Assessoria de Comunicação (Jornais)</t>
  </si>
  <si>
    <t xml:space="preserve">2.02.14 Serviços de  adesão e instalação antena coletiva (taxa única) </t>
  </si>
  <si>
    <t>2.02.15 Serviços de instalação e aquisição de suporte</t>
  </si>
  <si>
    <t>2.03. IMOBILIZADO</t>
  </si>
  <si>
    <t>Aperelho de TV (LG)</t>
  </si>
  <si>
    <t>Aperelho de Fax</t>
  </si>
  <si>
    <t>TOTAL DESPESA</t>
  </si>
  <si>
    <t>Receita - Despesa</t>
  </si>
  <si>
    <t>3.Saldo Final</t>
  </si>
  <si>
    <t>* Rendimento líquido após apgamento do IR no valor de R$184,51</t>
  </si>
</sst>
</file>

<file path=xl/styles.xml><?xml version="1.0" encoding="utf-8"?>
<styleSheet xmlns="http://schemas.openxmlformats.org/spreadsheetml/2006/main">
  <numFmts count="4">
    <numFmt numFmtId="164" formatCode="_(* #,##0.00_);_(* \(#,##0.00\);_(* \-??_);_(@_)"/>
    <numFmt numFmtId="165" formatCode="[$R$-416]\ #,##0.00;[Red]\-[$R$-416]\ #,##0.00"/>
    <numFmt numFmtId="166" formatCode="mmmm\-yy;@"/>
    <numFmt numFmtId="167" formatCode="&quot;R$ &quot;#,##0.00;[Red]&quot;R$ &quot;#,##0.00"/>
  </numFmts>
  <fonts count="10"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sz val="11"/>
      <name val="Calibri"/>
      <family val="2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8"/>
      </top>
      <bottom/>
      <diagonal/>
    </border>
  </borders>
  <cellStyleXfs count="5">
    <xf numFmtId="0" fontId="0" fillId="0" borderId="0"/>
    <xf numFmtId="164" fontId="9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164" fontId="3" fillId="0" borderId="0" xfId="1" applyFont="1" applyFill="1" applyBorder="1" applyAlignment="1" applyProtection="1"/>
    <xf numFmtId="165" fontId="3" fillId="0" borderId="0" xfId="0" applyNumberFormat="1" applyFont="1"/>
    <xf numFmtId="0" fontId="5" fillId="3" borderId="0" xfId="0" applyFont="1" applyFill="1"/>
    <xf numFmtId="164" fontId="6" fillId="0" borderId="0" xfId="1" applyFont="1" applyFill="1" applyBorder="1" applyAlignment="1" applyProtection="1"/>
    <xf numFmtId="164" fontId="3" fillId="0" borderId="0" xfId="0" applyNumberFormat="1" applyFont="1"/>
    <xf numFmtId="167" fontId="3" fillId="0" borderId="0" xfId="0" applyNumberFormat="1" applyFont="1"/>
    <xf numFmtId="0" fontId="5" fillId="0" borderId="0" xfId="0" applyFont="1"/>
    <xf numFmtId="164" fontId="5" fillId="0" borderId="0" xfId="1" applyFont="1" applyFill="1" applyBorder="1" applyAlignment="1" applyProtection="1"/>
    <xf numFmtId="0" fontId="3" fillId="0" borderId="0" xfId="0" applyFont="1" applyBorder="1"/>
    <xf numFmtId="0" fontId="3" fillId="0" borderId="0" xfId="0" applyFont="1" applyFill="1"/>
    <xf numFmtId="49" fontId="3" fillId="0" borderId="0" xfId="0" applyNumberFormat="1" applyFont="1" applyFill="1" applyAlignment="1">
      <alignment horizontal="left"/>
    </xf>
    <xf numFmtId="164" fontId="0" fillId="0" borderId="0" xfId="0" applyNumberFormat="1"/>
    <xf numFmtId="0" fontId="5" fillId="3" borderId="0" xfId="0" applyFont="1" applyFill="1" applyAlignment="1">
      <alignment horizontal="center"/>
    </xf>
    <xf numFmtId="164" fontId="5" fillId="0" borderId="2" xfId="1" applyFont="1" applyFill="1" applyBorder="1" applyAlignment="1" applyProtection="1"/>
    <xf numFmtId="164" fontId="7" fillId="0" borderId="2" xfId="1" applyFont="1" applyFill="1" applyBorder="1" applyAlignment="1" applyProtection="1"/>
    <xf numFmtId="0" fontId="5" fillId="3" borderId="0" xfId="0" applyFont="1" applyFill="1" applyAlignment="1"/>
    <xf numFmtId="0" fontId="8" fillId="0" borderId="0" xfId="0" applyFont="1"/>
    <xf numFmtId="0" fontId="4" fillId="2" borderId="0" xfId="0" applyFont="1" applyFill="1" applyBorder="1" applyAlignment="1">
      <alignment horizontal="center"/>
    </xf>
    <xf numFmtId="166" fontId="5" fillId="3" borderId="0" xfId="0" applyNumberFormat="1" applyFont="1" applyFill="1" applyBorder="1" applyAlignment="1">
      <alignment horizontal="center"/>
    </xf>
  </cellXfs>
  <cellStyles count="5">
    <cellStyle name="Normal" xfId="0" builtinId="0"/>
    <cellStyle name="Separador de milhares" xfId="1" builtinId="3"/>
    <cellStyle name="Título 1 1" xfId="2"/>
    <cellStyle name="Título 1 1 1" xfId="3"/>
    <cellStyle name="Título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42"/>
  <sheetViews>
    <sheetView tabSelected="1" topLeftCell="A11" workbookViewId="0">
      <selection activeCell="A33" sqref="A33"/>
    </sheetView>
  </sheetViews>
  <sheetFormatPr defaultColWidth="10" defaultRowHeight="15"/>
  <cols>
    <col min="1" max="1" width="66.42578125" style="1" customWidth="1"/>
    <col min="2" max="2" width="14" style="2" customWidth="1"/>
    <col min="3" max="3" width="13.85546875" style="3" customWidth="1"/>
    <col min="4" max="4" width="10.42578125" style="1" customWidth="1"/>
    <col min="5" max="5" width="10.7109375" style="1" customWidth="1"/>
    <col min="6" max="16384" width="10" style="1"/>
  </cols>
  <sheetData>
    <row r="1" spans="1:6">
      <c r="A1" s="19" t="s">
        <v>0</v>
      </c>
      <c r="B1" s="19"/>
    </row>
    <row r="2" spans="1:6">
      <c r="A2" s="20">
        <v>40848</v>
      </c>
      <c r="B2" s="20"/>
    </row>
    <row r="4" spans="1:6">
      <c r="A4" s="4" t="s">
        <v>1</v>
      </c>
    </row>
    <row r="5" spans="1:6">
      <c r="A5" s="1" t="s">
        <v>2</v>
      </c>
      <c r="B5" s="5">
        <v>33836.83</v>
      </c>
    </row>
    <row r="7" spans="1:6">
      <c r="A7" s="4" t="s">
        <v>3</v>
      </c>
      <c r="D7" s="6"/>
    </row>
    <row r="8" spans="1:6">
      <c r="A8" s="1" t="s">
        <v>4</v>
      </c>
      <c r="B8" s="2">
        <v>3582.74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1054.2</v>
      </c>
    </row>
    <row r="11" spans="1:6">
      <c r="A11" s="1" t="s">
        <v>7</v>
      </c>
      <c r="B11" s="2">
        <v>559.09</v>
      </c>
    </row>
    <row r="12" spans="1:6">
      <c r="A12" s="1" t="s">
        <v>8</v>
      </c>
      <c r="B12" s="2">
        <f>184.69-184.51</f>
        <v>0.18000000000000682</v>
      </c>
      <c r="E12" s="7"/>
    </row>
    <row r="13" spans="1:6">
      <c r="A13" s="8" t="s">
        <v>9</v>
      </c>
      <c r="B13" s="9">
        <f>SUM(B5:B12)</f>
        <v>39197.939999999995</v>
      </c>
      <c r="F13" s="10"/>
    </row>
    <row r="15" spans="1:6">
      <c r="A15" s="4" t="s">
        <v>10</v>
      </c>
    </row>
    <row r="16" spans="1:6">
      <c r="A16" s="8" t="s">
        <v>11</v>
      </c>
    </row>
    <row r="17" spans="1:256">
      <c r="A17" s="1" t="s">
        <v>12</v>
      </c>
      <c r="B17" s="2">
        <f>19.4+1.8</f>
        <v>21.2</v>
      </c>
    </row>
    <row r="18" spans="1:256">
      <c r="A18" s="8" t="s">
        <v>13</v>
      </c>
    </row>
    <row r="19" spans="1:256">
      <c r="A19" s="1" t="s">
        <v>14</v>
      </c>
      <c r="B19" s="2">
        <v>431.6</v>
      </c>
    </row>
    <row r="20" spans="1:256">
      <c r="A20" s="1" t="s">
        <v>15</v>
      </c>
      <c r="B20" s="2">
        <v>97.37</v>
      </c>
    </row>
    <row r="21" spans="1:256">
      <c r="A21" s="1" t="s">
        <v>16</v>
      </c>
      <c r="B21" s="2">
        <f>39.9+519.46</f>
        <v>559.36</v>
      </c>
    </row>
    <row r="22" spans="1:256">
      <c r="A22" s="11" t="s">
        <v>17</v>
      </c>
      <c r="B22" s="2">
        <v>4855.92</v>
      </c>
    </row>
    <row r="23" spans="1:256">
      <c r="A23" s="11" t="s">
        <v>18</v>
      </c>
      <c r="B23" s="2">
        <v>15</v>
      </c>
    </row>
    <row r="24" spans="1:256">
      <c r="A24" s="12" t="s">
        <v>19</v>
      </c>
      <c r="B24" s="2">
        <v>199.6</v>
      </c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s="12" t="s">
        <v>20</v>
      </c>
      <c r="B25" s="2">
        <v>311.82</v>
      </c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s="12" t="s">
        <v>21</v>
      </c>
      <c r="B26" s="2">
        <v>100</v>
      </c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s="12" t="s">
        <v>22</v>
      </c>
      <c r="B27" s="2">
        <v>200</v>
      </c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s="12" t="s">
        <v>23</v>
      </c>
      <c r="B28" s="2">
        <v>165</v>
      </c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s="12" t="s">
        <v>24</v>
      </c>
      <c r="B29" s="2">
        <v>750</v>
      </c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s="12" t="s">
        <v>25</v>
      </c>
      <c r="B30" s="2">
        <v>49.9</v>
      </c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s="12" t="s">
        <v>26</v>
      </c>
      <c r="B31" s="2">
        <v>250</v>
      </c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s="8" t="s">
        <v>27</v>
      </c>
      <c r="B32" s="9"/>
    </row>
    <row r="33" spans="1:4">
      <c r="A33" s="1" t="s">
        <v>28</v>
      </c>
      <c r="B33" s="2">
        <v>1098</v>
      </c>
    </row>
    <row r="34" spans="1:4">
      <c r="A34" s="1" t="s">
        <v>29</v>
      </c>
      <c r="B34" s="2">
        <v>319</v>
      </c>
    </row>
    <row r="35" spans="1:4">
      <c r="A35" s="14" t="s">
        <v>30</v>
      </c>
      <c r="B35" s="15">
        <f>SUM(B17:B34)</f>
        <v>9423.77</v>
      </c>
    </row>
    <row r="37" spans="1:4">
      <c r="A37" s="14" t="s">
        <v>31</v>
      </c>
      <c r="B37" s="16">
        <f>B13-B35</f>
        <v>29774.169999999995</v>
      </c>
    </row>
    <row r="39" spans="1:4">
      <c r="A39" s="17" t="s">
        <v>32</v>
      </c>
      <c r="B39" s="9">
        <f>B37</f>
        <v>29774.169999999995</v>
      </c>
      <c r="D39" s="6"/>
    </row>
    <row r="40" spans="1:4">
      <c r="A40" s="1" t="s">
        <v>33</v>
      </c>
      <c r="B40" s="5"/>
    </row>
    <row r="42" spans="1:4">
      <c r="A42" s="18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2017-07-06T14:21:01Z</dcterms:created>
  <dcterms:modified xsi:type="dcterms:W3CDTF">2017-07-06T14:21:02Z</dcterms:modified>
</cp:coreProperties>
</file>