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25" i="1"/>
  <c r="B26"/>
  <c r="B17"/>
  <c r="B13"/>
  <c r="B29"/>
  <c r="B31"/>
  <c r="B34"/>
  <c r="B35"/>
</calcChain>
</file>

<file path=xl/sharedStrings.xml><?xml version="1.0" encoding="utf-8"?>
<sst xmlns="http://schemas.openxmlformats.org/spreadsheetml/2006/main" count="29" uniqueCount="29">
  <si>
    <t>BALANCETE MENSAL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</si>
  <si>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</si>
  <si>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</si>
  <si>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</si>
  <si>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</si>
  <si>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</si>
  <si>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</si>
  <si>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</si>
  <si>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</si>
  <si>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</si>
  <si>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</si>
  <si>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</si>
  <si>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</si>
  <si>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</si>
  <si>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</si>
  <si>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2.02.02 Telefone e internet</t>
  </si>
  <si>
    <t xml:space="preserve">2.02.04 Atarde on line </t>
  </si>
  <si>
    <t xml:space="preserve">2.02.05  FENASTC </t>
  </si>
  <si>
    <t>2.02.06 Serviços Advocatícios</t>
  </si>
  <si>
    <t>2.03. IMOBILIZADO</t>
  </si>
  <si>
    <t>TOTAL DESPESA</t>
  </si>
  <si>
    <t>Receita - Despesa</t>
  </si>
  <si>
    <t>3.1 Caixa</t>
  </si>
  <si>
    <t>3.2 Investimento</t>
  </si>
  <si>
    <t>3.Saldo Inicial outubro/ 2010</t>
  </si>
  <si>
    <t>2.02.03 Serviços de Limpeza</t>
  </si>
  <si>
    <t xml:space="preserve">2.02.07 Despesas com serviços gráficos </t>
  </si>
  <si>
    <t>2.02.08 Serviços de informática</t>
  </si>
  <si>
    <t>2.02.01 Luz agosto/2010</t>
  </si>
</sst>
</file>

<file path=xl/styles.xml><?xml version="1.0" encoding="utf-8"?>
<styleSheet xmlns="http://schemas.openxmlformats.org/spreadsheetml/2006/main">
  <numFmts count="2">
    <numFmt numFmtId="178" formatCode="_(* #,##0.00_);_(* \(#,##0.00\);_(* \-??_);_(@_)"/>
    <numFmt numFmtId="179" formatCode="mmmm\-yy;@"/>
  </numFmts>
  <fonts count="2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0" fillId="4" borderId="4" applyNumberFormat="0" applyAlignment="0" applyProtection="0"/>
    <xf numFmtId="0" fontId="10" fillId="2" borderId="5" applyNumberFormat="0" applyAlignment="0" applyProtection="0"/>
    <xf numFmtId="178" fontId="2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6">
    <xf numFmtId="0" fontId="0" fillId="0" borderId="0" xfId="0"/>
    <xf numFmtId="0" fontId="18" fillId="0" borderId="0" xfId="0" applyFont="1"/>
    <xf numFmtId="178" fontId="18" fillId="0" borderId="0" xfId="34" applyFont="1" applyFill="1" applyBorder="1" applyAlignment="1" applyProtection="1"/>
    <xf numFmtId="0" fontId="19" fillId="6" borderId="0" xfId="0" applyFont="1" applyFill="1"/>
    <xf numFmtId="178" fontId="1" fillId="0" borderId="0" xfId="34" applyFont="1" applyFill="1" applyBorder="1" applyAlignment="1" applyProtection="1"/>
    <xf numFmtId="0" fontId="19" fillId="0" borderId="0" xfId="0" applyFont="1"/>
    <xf numFmtId="178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8" fontId="19" fillId="0" borderId="10" xfId="34" applyFont="1" applyFill="1" applyBorder="1" applyAlignment="1" applyProtection="1"/>
    <xf numFmtId="178" fontId="17" fillId="0" borderId="10" xfId="34" applyFont="1" applyFill="1" applyBorder="1" applyAlignment="1" applyProtection="1"/>
    <xf numFmtId="0" fontId="19" fillId="6" borderId="0" xfId="0" applyFont="1" applyFill="1" applyAlignment="1"/>
    <xf numFmtId="178" fontId="18" fillId="12" borderId="0" xfId="34" applyFont="1" applyFill="1" applyBorder="1" applyAlignment="1" applyProtection="1"/>
    <xf numFmtId="0" fontId="5" fillId="18" borderId="0" xfId="0" applyFont="1" applyFill="1" applyBorder="1" applyAlignment="1">
      <alignment horizontal="center"/>
    </xf>
    <xf numFmtId="179" fontId="19" fillId="6" borderId="0" xfId="0" applyNumberFormat="1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C19" sqref="C19"/>
    </sheetView>
  </sheetViews>
  <sheetFormatPr defaultColWidth="10" defaultRowHeight="15"/>
  <cols>
    <col min="1" max="1" width="60.5703125" style="1" customWidth="1"/>
    <col min="2" max="2" width="14" style="2" customWidth="1"/>
    <col min="3" max="16384" width="10" style="1"/>
  </cols>
  <sheetData>
    <row r="1" spans="1:6">
      <c r="A1" s="14" t="s">
        <v>0</v>
      </c>
      <c r="B1" s="14"/>
    </row>
    <row r="2" spans="1:6">
      <c r="A2" s="15">
        <v>40422</v>
      </c>
      <c r="B2" s="15"/>
    </row>
    <row r="4" spans="1:6">
      <c r="A4" s="3" t="s">
        <v>1</v>
      </c>
    </row>
    <row r="5" spans="1:6">
      <c r="A5" s="1" t="s">
        <v>2</v>
      </c>
      <c r="B5" s="4">
        <v>14004.85</v>
      </c>
    </row>
    <row r="6" spans="1:6">
      <c r="A6" s="1" t="s">
        <v>3</v>
      </c>
      <c r="B6" s="2">
        <v>6981.77</v>
      </c>
    </row>
    <row r="7" spans="1:6">
      <c r="A7" s="3" t="s">
        <v>4</v>
      </c>
    </row>
    <row r="8" spans="1:6">
      <c r="A8" s="1" t="s">
        <v>5</v>
      </c>
      <c r="B8" s="2">
        <v>3263.31</v>
      </c>
    </row>
    <row r="9" spans="1:6">
      <c r="A9" s="1" t="s">
        <v>6</v>
      </c>
      <c r="B9" s="2">
        <v>164.9</v>
      </c>
    </row>
    <row r="10" spans="1:6">
      <c r="A10" s="1" t="s">
        <v>7</v>
      </c>
      <c r="B10" s="2">
        <v>900.6</v>
      </c>
    </row>
    <row r="11" spans="1:6">
      <c r="A11" s="1" t="s">
        <v>8</v>
      </c>
      <c r="B11" s="2">
        <v>484.65</v>
      </c>
    </row>
    <row r="12" spans="1:6">
      <c r="A12" s="1" t="s">
        <v>9</v>
      </c>
      <c r="B12" s="2">
        <v>55.33</v>
      </c>
    </row>
    <row r="13" spans="1:6">
      <c r="A13" s="5" t="s">
        <v>10</v>
      </c>
      <c r="B13" s="6">
        <f>SUM(B5:B12)</f>
        <v>25855.410000000007</v>
      </c>
      <c r="F13" s="7"/>
    </row>
    <row r="15" spans="1:6">
      <c r="A15" s="3" t="s">
        <v>11</v>
      </c>
    </row>
    <row r="16" spans="1:6">
      <c r="A16" s="5" t="s">
        <v>12</v>
      </c>
    </row>
    <row r="17" spans="1:2">
      <c r="A17" s="1" t="s">
        <v>13</v>
      </c>
      <c r="B17" s="2">
        <f>18.7+3.2</f>
        <v>21.9</v>
      </c>
    </row>
    <row r="18" spans="1:2">
      <c r="A18" s="5" t="s">
        <v>14</v>
      </c>
    </row>
    <row r="19" spans="1:2">
      <c r="A19" s="1" t="s">
        <v>28</v>
      </c>
      <c r="B19" s="2">
        <v>105.14</v>
      </c>
    </row>
    <row r="20" spans="1:2">
      <c r="A20" s="1" t="s">
        <v>15</v>
      </c>
      <c r="B20" s="2">
        <v>429.44</v>
      </c>
    </row>
    <row r="21" spans="1:2">
      <c r="A21" s="1" t="s">
        <v>25</v>
      </c>
      <c r="B21" s="2">
        <v>90</v>
      </c>
    </row>
    <row r="22" spans="1:2">
      <c r="A22" s="1" t="s">
        <v>16</v>
      </c>
      <c r="B22" s="2">
        <v>15</v>
      </c>
    </row>
    <row r="23" spans="1:2">
      <c r="A23" s="8" t="s">
        <v>17</v>
      </c>
      <c r="B23" s="2">
        <v>250</v>
      </c>
    </row>
    <row r="24" spans="1:2">
      <c r="A24" s="8" t="s">
        <v>18</v>
      </c>
      <c r="B24" s="2">
        <v>1500</v>
      </c>
    </row>
    <row r="25" spans="1:2">
      <c r="A25" s="8" t="s">
        <v>26</v>
      </c>
      <c r="B25" s="2">
        <f>240+462+380</f>
        <v>1082</v>
      </c>
    </row>
    <row r="26" spans="1:2">
      <c r="A26" s="8" t="s">
        <v>27</v>
      </c>
      <c r="B26" s="2">
        <f>257+95.17</f>
        <v>352.17</v>
      </c>
    </row>
    <row r="27" spans="1:2">
      <c r="A27" s="5" t="s">
        <v>19</v>
      </c>
      <c r="B27" s="6"/>
    </row>
    <row r="28" spans="1:2" ht="15.75" thickBot="1"/>
    <row r="29" spans="1:2">
      <c r="A29" s="9" t="s">
        <v>20</v>
      </c>
      <c r="B29" s="10">
        <f>SUM(B17:B28)</f>
        <v>3845.65</v>
      </c>
    </row>
    <row r="31" spans="1:2">
      <c r="A31" s="9" t="s">
        <v>21</v>
      </c>
      <c r="B31" s="11">
        <f>B13-B29</f>
        <v>22009.760000000006</v>
      </c>
    </row>
    <row r="33" spans="1:2">
      <c r="A33" s="12" t="s">
        <v>24</v>
      </c>
    </row>
    <row r="34" spans="1:2">
      <c r="A34" s="1" t="s">
        <v>22</v>
      </c>
      <c r="B34" s="4">
        <f>SUM(B5,B8,B9,B10,B11)-SUM(B17:B28)</f>
        <v>14972.660000000002</v>
      </c>
    </row>
    <row r="35" spans="1:2">
      <c r="A35" s="1" t="s">
        <v>23</v>
      </c>
      <c r="B35" s="2">
        <f>SUM(B6,B12)</f>
        <v>7037.1</v>
      </c>
    </row>
    <row r="36" spans="1:2">
      <c r="B36" s="13"/>
    </row>
  </sheetData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2007-01-01T03:43:06Z</dcterms:created>
  <dcterms:modified xsi:type="dcterms:W3CDTF">2017-07-06T14:00:32Z</dcterms:modified>
</cp:coreProperties>
</file>