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305"/>
  </bookViews>
  <sheets>
    <sheet name="Planilha1" sheetId="1" r:id="rId1"/>
    <sheet name="Planilha2" sheetId="2" r:id="rId2"/>
    <sheet name="Planilha3" sheetId="3" r:id="rId3"/>
  </sheets>
  <calcPr calcId="124519"/>
</workbook>
</file>

<file path=xl/calcChain.xml><?xml version="1.0" encoding="utf-8"?>
<calcChain xmlns="http://schemas.openxmlformats.org/spreadsheetml/2006/main">
  <c r="B13" i="1"/>
  <c r="B17"/>
  <c r="B19"/>
  <c r="B21"/>
  <c r="B23"/>
  <c r="B28" s="1"/>
  <c r="B30" l="1"/>
  <c r="B32" s="1"/>
</calcChain>
</file>

<file path=xl/sharedStrings.xml><?xml version="1.0" encoding="utf-8"?>
<sst xmlns="http://schemas.openxmlformats.org/spreadsheetml/2006/main" count="25" uniqueCount="25">
  <si>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</si>
  <si>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</si>
  <si>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</si>
  <si>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</si>
  <si>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</si>
  <si>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</si>
  <si>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</si>
  <si>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</si>
  <si>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1.05. RENDIMENTOS FINACEIROS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</si>
  <si>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</si>
  <si>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</si>
  <si>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</si>
  <si>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</si>
  <si>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</si>
  <si>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2.02.01 Material Consumo (Diversos)</t>
  </si>
  <si>
    <t>2.02.02 Luz  - Coelba</t>
  </si>
  <si>
    <t>2.02.03 Telefone e internet (GVT e Embratel)</t>
  </si>
  <si>
    <t>2.02.04 Contribuição Fenastc</t>
  </si>
  <si>
    <t>2.02.06  Atarde On Line</t>
  </si>
  <si>
    <t>2.02.07 Alimentação e locomoção (21º Congresso Fenastc)</t>
  </si>
  <si>
    <t>2.03. IMOBILIZADO</t>
  </si>
  <si>
    <t>TOTAL DESPESA</t>
  </si>
  <si>
    <t>Receita - Despesa</t>
  </si>
  <si>
    <t>3.Saldo Final</t>
  </si>
  <si>
    <t>2.02.05 Hospedagem e locomoção (Fenastc)</t>
  </si>
</sst>
</file>

<file path=xl/styles.xml><?xml version="1.0" encoding="utf-8"?>
<styleSheet xmlns="http://schemas.openxmlformats.org/spreadsheetml/2006/main">
  <numFmts count="3">
    <numFmt numFmtId="172" formatCode="_(* #,##0.00_);_(* \(#,##0.00\);_(* \-??_);_(@_)"/>
    <numFmt numFmtId="173" formatCode="[$R$-416]\ #,##0.00;[Red]\-[$R$-416]\ #,##0.00"/>
    <numFmt numFmtId="174" formatCode="mmmm\-yy;@"/>
  </numFmts>
  <fonts count="10"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63"/>
        <bgColor indexed="59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8"/>
      </top>
      <bottom/>
      <diagonal/>
    </border>
  </borders>
  <cellStyleXfs count="5">
    <xf numFmtId="0" fontId="0" fillId="0" borderId="0"/>
    <xf numFmtId="172" fontId="9" fillId="0" borderId="0" applyFill="0" applyBorder="0" applyAlignment="0" applyProtection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172" fontId="3" fillId="0" borderId="0" xfId="1" applyFont="1" applyFill="1" applyBorder="1" applyAlignment="1" applyProtection="1"/>
    <xf numFmtId="173" fontId="3" fillId="0" borderId="0" xfId="0" applyNumberFormat="1" applyFont="1"/>
    <xf numFmtId="0" fontId="5" fillId="2" borderId="0" xfId="0" applyFont="1" applyFill="1"/>
    <xf numFmtId="172" fontId="6" fillId="0" borderId="0" xfId="1" applyFont="1" applyFill="1" applyBorder="1" applyAlignment="1" applyProtection="1"/>
    <xf numFmtId="172" fontId="3" fillId="0" borderId="0" xfId="0" applyNumberFormat="1" applyFont="1"/>
    <xf numFmtId="0" fontId="5" fillId="0" borderId="0" xfId="0" applyFont="1"/>
    <xf numFmtId="172" fontId="5" fillId="0" borderId="0" xfId="1" applyFont="1" applyFill="1" applyBorder="1" applyAlignment="1" applyProtection="1"/>
    <xf numFmtId="0" fontId="3" fillId="0" borderId="0" xfId="0" applyFont="1" applyBorder="1"/>
    <xf numFmtId="0" fontId="3" fillId="0" borderId="0" xfId="0" applyFont="1" applyFill="1"/>
    <xf numFmtId="172" fontId="0" fillId="0" borderId="0" xfId="0" applyNumberFormat="1"/>
    <xf numFmtId="0" fontId="5" fillId="2" borderId="0" xfId="0" applyFont="1" applyFill="1" applyAlignment="1">
      <alignment horizontal="center"/>
    </xf>
    <xf numFmtId="172" fontId="5" fillId="0" borderId="2" xfId="1" applyFont="1" applyFill="1" applyBorder="1" applyAlignment="1" applyProtection="1"/>
    <xf numFmtId="172" fontId="7" fillId="0" borderId="2" xfId="1" applyFont="1" applyFill="1" applyBorder="1" applyAlignment="1" applyProtection="1"/>
    <xf numFmtId="0" fontId="5" fillId="2" borderId="0" xfId="0" applyFont="1" applyFill="1" applyAlignment="1"/>
    <xf numFmtId="0" fontId="8" fillId="0" borderId="0" xfId="0" applyFont="1"/>
    <xf numFmtId="0" fontId="4" fillId="3" borderId="0" xfId="0" applyFont="1" applyFill="1" applyBorder="1" applyAlignment="1">
      <alignment horizontal="center"/>
    </xf>
    <xf numFmtId="174" fontId="5" fillId="2" borderId="0" xfId="0" applyNumberFormat="1" applyFont="1" applyFill="1" applyBorder="1" applyAlignment="1">
      <alignment horizontal="center"/>
    </xf>
  </cellXfs>
  <cellStyles count="5">
    <cellStyle name="Normal" xfId="0" builtinId="0"/>
    <cellStyle name="Separador de milhares" xfId="1" builtinId="3"/>
    <cellStyle name="Título 1 1" xfId="2"/>
    <cellStyle name="Título 1 1 1" xfId="3"/>
    <cellStyle name="Título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35"/>
  <sheetViews>
    <sheetView tabSelected="1" workbookViewId="0">
      <selection activeCell="A23" sqref="A23"/>
    </sheetView>
  </sheetViews>
  <sheetFormatPr defaultColWidth="10" defaultRowHeight="15"/>
  <cols>
    <col min="1" max="1" width="56" style="1" customWidth="1"/>
    <col min="2" max="2" width="14" style="2" customWidth="1"/>
    <col min="3" max="3" width="13.85546875" style="3" customWidth="1"/>
    <col min="4" max="4" width="10.42578125" style="1" customWidth="1"/>
    <col min="5" max="16384" width="10" style="1"/>
  </cols>
  <sheetData>
    <row r="1" spans="1:6">
      <c r="A1" s="17" t="s">
        <v>0</v>
      </c>
      <c r="B1" s="17"/>
    </row>
    <row r="2" spans="1:6">
      <c r="A2" s="18">
        <v>40817</v>
      </c>
      <c r="B2" s="18"/>
    </row>
    <row r="4" spans="1:6">
      <c r="A4" s="4" t="s">
        <v>1</v>
      </c>
    </row>
    <row r="5" spans="1:6">
      <c r="A5" s="1" t="s">
        <v>2</v>
      </c>
      <c r="B5" s="5">
        <v>35676.9</v>
      </c>
    </row>
    <row r="7" spans="1:6">
      <c r="A7" s="4" t="s">
        <v>3</v>
      </c>
      <c r="D7" s="6"/>
    </row>
    <row r="8" spans="1:6">
      <c r="A8" s="1" t="s">
        <v>4</v>
      </c>
      <c r="B8" s="2">
        <v>3571.33</v>
      </c>
    </row>
    <row r="9" spans="1:6">
      <c r="A9" s="1" t="s">
        <v>5</v>
      </c>
      <c r="B9" s="2">
        <v>174.6</v>
      </c>
    </row>
    <row r="10" spans="1:6">
      <c r="A10" s="1" t="s">
        <v>6</v>
      </c>
      <c r="B10" s="2">
        <v>1066.75</v>
      </c>
    </row>
    <row r="11" spans="1:6">
      <c r="A11" s="1" t="s">
        <v>7</v>
      </c>
      <c r="B11" s="2">
        <v>547.67999999999995</v>
      </c>
    </row>
    <row r="12" spans="1:6">
      <c r="A12" s="1" t="s">
        <v>8</v>
      </c>
      <c r="B12" s="2">
        <v>182.89</v>
      </c>
    </row>
    <row r="13" spans="1:6">
      <c r="A13" s="7" t="s">
        <v>9</v>
      </c>
      <c r="B13" s="8">
        <f>SUM(B5:B12)</f>
        <v>41220.15</v>
      </c>
      <c r="F13" s="9"/>
    </row>
    <row r="15" spans="1:6">
      <c r="A15" s="4" t="s">
        <v>10</v>
      </c>
    </row>
    <row r="16" spans="1:6">
      <c r="A16" s="7" t="s">
        <v>11</v>
      </c>
    </row>
    <row r="17" spans="1:256">
      <c r="A17" s="1" t="s">
        <v>12</v>
      </c>
      <c r="B17" s="2">
        <f>19.4</f>
        <v>19.399999999999999</v>
      </c>
    </row>
    <row r="18" spans="1:256">
      <c r="A18" s="7" t="s">
        <v>13</v>
      </c>
    </row>
    <row r="19" spans="1:256">
      <c r="A19" s="1" t="s">
        <v>14</v>
      </c>
      <c r="B19" s="2">
        <f>214</f>
        <v>214</v>
      </c>
    </row>
    <row r="20" spans="1:256">
      <c r="A20" s="1" t="s">
        <v>15</v>
      </c>
      <c r="B20" s="2">
        <v>49.21</v>
      </c>
    </row>
    <row r="21" spans="1:256">
      <c r="A21" s="1" t="s">
        <v>16</v>
      </c>
      <c r="B21" s="2">
        <f>39.9+387.97</f>
        <v>427.87</v>
      </c>
    </row>
    <row r="22" spans="1:256">
      <c r="A22" s="10" t="s">
        <v>17</v>
      </c>
      <c r="B22" s="2">
        <v>500</v>
      </c>
    </row>
    <row r="23" spans="1:256">
      <c r="A23" s="10" t="s">
        <v>24</v>
      </c>
      <c r="B23" s="2">
        <f>4389.84+268.1</f>
        <v>4657.9400000000005</v>
      </c>
    </row>
    <row r="24" spans="1:256">
      <c r="A24" s="10" t="s">
        <v>18</v>
      </c>
      <c r="B24" s="2">
        <v>15</v>
      </c>
    </row>
    <row r="25" spans="1:256">
      <c r="A25" s="10" t="s">
        <v>19</v>
      </c>
      <c r="B25" s="2">
        <v>1500</v>
      </c>
      <c r="C25" s="11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>
      <c r="A26" s="7" t="s">
        <v>20</v>
      </c>
      <c r="B26" s="8"/>
    </row>
    <row r="28" spans="1:256">
      <c r="A28" s="12" t="s">
        <v>21</v>
      </c>
      <c r="B28" s="13">
        <f>SUM(B17:B27)</f>
        <v>7383.42</v>
      </c>
    </row>
    <row r="30" spans="1:256">
      <c r="A30" s="12" t="s">
        <v>22</v>
      </c>
      <c r="B30" s="14">
        <f>B13-B28</f>
        <v>33836.730000000003</v>
      </c>
    </row>
    <row r="32" spans="1:256">
      <c r="A32" s="15" t="s">
        <v>23</v>
      </c>
      <c r="B32" s="8">
        <f>B30</f>
        <v>33836.730000000003</v>
      </c>
      <c r="D32" s="6"/>
    </row>
    <row r="33" spans="1:2">
      <c r="B33" s="5"/>
    </row>
    <row r="35" spans="1:2">
      <c r="A35" s="16"/>
    </row>
  </sheetData>
  <sheetProtection selectLockedCells="1" selectUnlockedCells="1"/>
  <mergeCells count="2">
    <mergeCell ref="A1:B1"/>
    <mergeCell ref="A2:B2"/>
  </mergeCells>
  <phoneticPr fontId="0" type="noConversion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caio.ferreira</cp:lastModifiedBy>
  <dcterms:created xsi:type="dcterms:W3CDTF">2013-01-22T19:30:59Z</dcterms:created>
  <dcterms:modified xsi:type="dcterms:W3CDTF">2017-07-06T14:09:31Z</dcterms:modified>
</cp:coreProperties>
</file>